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:\STANDORTENTWICKLUNG\MARKETING\2022\07_Projekt_Website\Merkblätter_neu\Sonstige Dokumente zum Download\"/>
    </mc:Choice>
  </mc:AlternateContent>
  <xr:revisionPtr revIDLastSave="0" documentId="8_{9FF8EFAE-84FA-424C-990E-3F9788C64C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Print_Area" localSheetId="0">Tabelle1!$A$2:$H$72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E37" i="1" l="1"/>
  <c r="E42" i="1"/>
  <c r="E41" i="1"/>
  <c r="E65" i="1" l="1"/>
  <c r="E64" i="1"/>
  <c r="A65" i="1"/>
  <c r="A64" i="1"/>
  <c r="E36" i="1"/>
  <c r="A72" i="1" l="1"/>
  <c r="A67" i="1"/>
  <c r="A54" i="1"/>
  <c r="C49" i="1" l="1"/>
  <c r="E47" i="1" s="1"/>
  <c r="H28" i="1"/>
  <c r="E46" i="1" l="1"/>
  <c r="E48" i="1"/>
  <c r="G28" i="1"/>
  <c r="F28" i="1"/>
  <c r="G20" i="1"/>
  <c r="G23" i="1" s="1"/>
  <c r="H20" i="1"/>
  <c r="H23" i="1" s="1"/>
  <c r="F20" i="1"/>
  <c r="F23" i="1" s="1"/>
  <c r="G17" i="1"/>
  <c r="H17" i="1"/>
  <c r="F17" i="1"/>
  <c r="F8" i="1"/>
  <c r="F9" i="1" s="1"/>
  <c r="F14" i="1" s="1"/>
  <c r="H8" i="1"/>
  <c r="H9" i="1" s="1"/>
  <c r="G8" i="1"/>
  <c r="G9" i="1" s="1"/>
  <c r="H12" i="1" l="1"/>
  <c r="H14" i="1"/>
  <c r="G12" i="1"/>
  <c r="G14" i="1"/>
  <c r="G30" i="1" s="1"/>
  <c r="E49" i="1"/>
  <c r="E54" i="1" s="1"/>
  <c r="F12" i="1"/>
  <c r="H30" i="1" l="1"/>
  <c r="F30" i="1"/>
  <c r="A63" i="1"/>
  <c r="A62" i="1"/>
  <c r="A61" i="1"/>
  <c r="A60" i="1"/>
  <c r="A59" i="1"/>
  <c r="E40" i="1" l="1"/>
  <c r="E63" i="1" s="1"/>
  <c r="G51" i="1"/>
  <c r="G54" i="1" s="1"/>
  <c r="F51" i="1"/>
  <c r="F54" i="1" s="1"/>
  <c r="E38" i="1"/>
  <c r="E61" i="1" s="1"/>
  <c r="E39" i="1"/>
  <c r="E62" i="1" s="1"/>
  <c r="E60" i="1"/>
  <c r="E43" i="1" l="1"/>
  <c r="E59" i="1"/>
  <c r="G56" i="1"/>
  <c r="H51" i="1"/>
  <c r="H54" i="1" s="1"/>
  <c r="F56" i="1"/>
  <c r="F65" i="1" l="1"/>
  <c r="F59" i="1"/>
  <c r="F64" i="1"/>
  <c r="G67" i="1"/>
  <c r="G64" i="1"/>
  <c r="G65" i="1"/>
  <c r="H56" i="1"/>
  <c r="F67" i="1"/>
  <c r="G63" i="1"/>
  <c r="H65" i="1" l="1"/>
  <c r="H64" i="1"/>
  <c r="H59" i="1"/>
  <c r="H67" i="1"/>
  <c r="H61" i="1"/>
  <c r="H60" i="1"/>
  <c r="G61" i="1"/>
  <c r="H63" i="1"/>
  <c r="G60" i="1"/>
  <c r="G59" i="1"/>
  <c r="H62" i="1"/>
  <c r="G62" i="1"/>
  <c r="G69" i="1" l="1"/>
  <c r="G72" i="1" s="1"/>
  <c r="H69" i="1"/>
  <c r="H72" i="1" s="1"/>
  <c r="F63" i="1"/>
  <c r="F60" i="1"/>
  <c r="F61" i="1"/>
  <c r="F62" i="1"/>
  <c r="F69" i="1" l="1"/>
  <c r="F72" i="1" s="1"/>
</calcChain>
</file>

<file path=xl/sharedStrings.xml><?xml version="1.0" encoding="utf-8"?>
<sst xmlns="http://schemas.openxmlformats.org/spreadsheetml/2006/main" count="89" uniqueCount="65">
  <si>
    <t>Erlöse aus der Verwertung</t>
  </si>
  <si>
    <t>Middle Case</t>
  </si>
  <si>
    <t>Anzahl Tickets</t>
  </si>
  <si>
    <t>Minimumgarantie</t>
  </si>
  <si>
    <t>Weltvertrieb</t>
  </si>
  <si>
    <t>Sonstige Erlöse</t>
  </si>
  <si>
    <t>Verbleibende Erlöse nach Rückführung Eigenmittel</t>
  </si>
  <si>
    <t>Verteilungsschlüssel der Förderungen</t>
  </si>
  <si>
    <t>SUMME</t>
  </si>
  <si>
    <t>Verleihvorkosten</t>
  </si>
  <si>
    <t>Anmerkungen/Erklärungen</t>
  </si>
  <si>
    <t>Hier tragen Sie die Anzahl der verkauften Tickets ein</t>
  </si>
  <si>
    <t>Hier tragen Sie den gesamten zu erwartenden Erlös des Weltvertriebs ein</t>
  </si>
  <si>
    <t>Hier tragen Sie alle Fördereinrichtungen sowie deren Fördersummen ein</t>
  </si>
  <si>
    <t>Free und Pay-TV</t>
  </si>
  <si>
    <t>Low Case</t>
  </si>
  <si>
    <t>High Case</t>
  </si>
  <si>
    <t>Hier tragen Sie die Summe der Verleihvorkosten ein</t>
  </si>
  <si>
    <t xml:space="preserve">Hier tragen Sie die gesamten zu erwartenden Erlöse aus TV Lizenzgeber-Verkäufen ein </t>
  </si>
  <si>
    <t>Hier tragen Sie die Summe der Minimumgarantie ein</t>
  </si>
  <si>
    <t>Hier tragen Sie den prozentualen Anteil ein, den der Vertrieb am Erlös einbehält (Vertriebsprovision)</t>
  </si>
  <si>
    <t>Bitte befüllen Sie nur die grün hinterlegten Zellen.
Bitte keine Excel-Datei, sondern ein PDF hochladen.</t>
  </si>
  <si>
    <t>Ticketpreis abzgl. des Kinoanteils</t>
  </si>
  <si>
    <t>Erlös</t>
  </si>
  <si>
    <t>Hier tragen Sie eine pauschale Summe der Vertriebsspesen ein</t>
  </si>
  <si>
    <t>Hier tragen Sie einen pauschalen prozentualen Anteil ein, den der Vertrieb am Erlös einbehält (Vertriebsprovision)</t>
  </si>
  <si>
    <t>Hier tragen Sie den gesamten zu erwartenden Erlös ein. Ihnen stehen mehrere Zeilen zur Verfügung, für den Fall, dass Sie verschiedene Erlösquellen haben (Buch, Soundtrack etc.)</t>
  </si>
  <si>
    <t>Förderung 1…</t>
  </si>
  <si>
    <t>Förderung 2… (optional)</t>
  </si>
  <si>
    <t>Förderung 3… (optional)</t>
  </si>
  <si>
    <t>Förderung 4… (optional)</t>
  </si>
  <si>
    <t>Förderung 5… (optional)</t>
  </si>
  <si>
    <t>Verbleibende Erlöse nach Rückführung Förderdarlehen</t>
  </si>
  <si>
    <t>Home Entertainment</t>
  </si>
  <si>
    <t>Kino</t>
  </si>
  <si>
    <t>Einnahmen … Buch</t>
  </si>
  <si>
    <t>Einnahmen … Soundtrack</t>
  </si>
  <si>
    <t>Anteil des Weltvertriebs</t>
  </si>
  <si>
    <t>Anteil des Vertriebs inkl. Vertriebsspesen</t>
  </si>
  <si>
    <t>Hier tragen Sie Ihre Eigenmittel ein</t>
  </si>
  <si>
    <t>Vertriebskosten</t>
  </si>
  <si>
    <t>Einnahmen … Videospiel</t>
  </si>
  <si>
    <t>Das Feld kann manuell bearbeitet werden, sollten Sie höhere Umsätze erwarten</t>
  </si>
  <si>
    <t>Projekttitel</t>
  </si>
  <si>
    <t>Antragsnummer</t>
  </si>
  <si>
    <t>Förderung 6… (optional)</t>
  </si>
  <si>
    <t>Förderung 7… (optional)</t>
  </si>
  <si>
    <r>
      <t xml:space="preserve">Hier tragen Sie den prozentualen Anteil ein, den der TV Vertrieb am Erlös einbehält, </t>
    </r>
    <r>
      <rPr>
        <b/>
        <sz val="11"/>
        <rFont val="HFM Natural Grotesk"/>
      </rPr>
      <t>sofern ein Vertrieb zwischengeschaltet ist</t>
    </r>
  </si>
  <si>
    <t>Anteil der Produzent*innen</t>
  </si>
  <si>
    <t>Einnahmen Verleiher*innen</t>
  </si>
  <si>
    <t>Einnahmen Produzent*innen</t>
  </si>
  <si>
    <t>Nettoerlös Produzent*innen</t>
  </si>
  <si>
    <t>Gesamtsumme Nettoerlös Produzent*innen</t>
  </si>
  <si>
    <t>Erlösverteilung der Investor*innen</t>
  </si>
  <si>
    <t>Verteilungsschlüssel Produzent*innenvorrang/Eigenmittel</t>
  </si>
  <si>
    <t>1. Rang: Eigenmittel Produzent*innen</t>
  </si>
  <si>
    <t>2. Rang: pari passu Förderdarlehen und Gewinn Produzent*innen</t>
  </si>
  <si>
    <t>Produzent*innen</t>
  </si>
  <si>
    <t>Koproduzent*in… (optional)</t>
  </si>
  <si>
    <t>3. Rang: Gewinn Produzent*innen</t>
  </si>
  <si>
    <t>Hier tragen Sie den durchschnittlichen Preis für ein Kinoticket ein, den der*die Verleiher*in pro verkauftes Ticket erhält, also ohne den Anteil des Kinos (Nehmen Sie dazu den empfohlenen Wert aus dem Merkblatt)</t>
  </si>
  <si>
    <t>Hier tragen Sie den prozentualen Anteil ein, den Sie als Produzent*in von den Kinoeinnahmen erhalten</t>
  </si>
  <si>
    <t>Auf Grundlage der Hochrechnung der dt. Kinoauswertung wird von 10% der Einnahmen der Produzent*innen (inkl. Herausbringungskosten) ausgegangen</t>
  </si>
  <si>
    <t>Im ersten Rang werden die Eigenmittel der Produzent*innen aus 100% der Erlöse zurückgeführt</t>
  </si>
  <si>
    <t>Im zweiten Rang werden die Förderdarlehen aus 50% der Erlöse zurückgeführt. Die anderen 50% der Erlöse werden als Gewinn an die Produzent*innen ausgeschüttet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</si>
</sst>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42"/>
      <color theme="9" tint="-0.249977111117893"/>
      <name val="HFM Natural Grotesk"/>
    </font>
    <font>
      <b/>
      <sz val="14"/>
      <color theme="1"/>
      <name val="HFM Natural Grotesk"/>
    </font>
    <font>
      <b/>
      <sz val="11"/>
      <name val="HFM Natural Grotesk"/>
    </font>
    <font>
      <sz val="11"/>
      <color theme="1"/>
      <name val="HFM Natural Grotesk"/>
    </font>
    <font>
      <sz val="11"/>
      <name val="HFM Natural Grotesk"/>
    </font>
    <font>
      <b/>
      <sz val="11"/>
      <color theme="1"/>
      <name val="HFM Natural Grotesk"/>
    </font>
    <font>
      <i/>
      <sz val="11"/>
      <name val="HFM Natural Grotesk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164" fontId="0" fillId="0" borderId="0" xfId="0" applyNumberFormat="1"/>
    <xf numFmtId="9" fontId="0" fillId="0" borderId="0" xfId="2" applyFont="1"/>
    <xf numFmtId="164" fontId="0" fillId="0" borderId="0" xfId="2" applyNumberFormat="1" applyFont="1"/>
    <xf numFmtId="0" fontId="2" fillId="0" borderId="0" xfId="0" applyFont="1"/>
    <xf numFmtId="9" fontId="0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2" applyFont="1" applyBorder="1"/>
    <xf numFmtId="0" fontId="3" fillId="3" borderId="0" xfId="0" applyFont="1" applyFill="1" applyAlignment="1">
      <alignment horizontal="left" vertical="top" wrapText="1"/>
    </xf>
    <xf numFmtId="0" fontId="4" fillId="0" borderId="61" xfId="0" applyFont="1" applyBorder="1" applyAlignment="1">
      <alignment horizontal="left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top"/>
    </xf>
    <xf numFmtId="0" fontId="6" fillId="2" borderId="43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7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5" fillId="3" borderId="9" xfId="1" applyNumberFormat="1" applyFont="1" applyFill="1" applyBorder="1" applyProtection="1">
      <protection locked="0"/>
    </xf>
    <xf numFmtId="3" fontId="5" fillId="3" borderId="21" xfId="1" applyNumberFormat="1" applyFont="1" applyFill="1" applyBorder="1" applyProtection="1">
      <protection locked="0"/>
    </xf>
    <xf numFmtId="3" fontId="5" fillId="3" borderId="42" xfId="1" applyNumberFormat="1" applyFont="1" applyFill="1" applyBorder="1" applyProtection="1">
      <protection locked="0"/>
    </xf>
    <xf numFmtId="0" fontId="7" fillId="0" borderId="60" xfId="0" applyFont="1" applyBorder="1"/>
    <xf numFmtId="0" fontId="6" fillId="0" borderId="3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8" fontId="5" fillId="3" borderId="21" xfId="0" applyNumberFormat="1" applyFont="1" applyFill="1" applyBorder="1" applyAlignment="1" applyProtection="1">
      <alignment horizontal="right"/>
      <protection locked="0"/>
    </xf>
    <xf numFmtId="0" fontId="6" fillId="0" borderId="29" xfId="0" applyFont="1" applyBorder="1"/>
    <xf numFmtId="8" fontId="6" fillId="0" borderId="12" xfId="0" applyNumberFormat="1" applyFont="1" applyBorder="1"/>
    <xf numFmtId="8" fontId="6" fillId="0" borderId="34" xfId="0" applyNumberFormat="1" applyFont="1" applyBorder="1"/>
    <xf numFmtId="8" fontId="6" fillId="0" borderId="46" xfId="0" applyNumberFormat="1" applyFont="1" applyBorder="1"/>
    <xf numFmtId="0" fontId="7" fillId="0" borderId="38" xfId="0" applyFont="1" applyBorder="1"/>
    <xf numFmtId="9" fontId="5" fillId="3" borderId="21" xfId="0" applyNumberFormat="1" applyFont="1" applyFill="1" applyBorder="1" applyAlignment="1" applyProtection="1">
      <alignment horizontal="right"/>
      <protection locked="0"/>
    </xf>
    <xf numFmtId="0" fontId="6" fillId="0" borderId="24" xfId="0" applyFont="1" applyBorder="1" applyAlignment="1">
      <alignment horizontal="right"/>
    </xf>
    <xf numFmtId="8" fontId="6" fillId="0" borderId="14" xfId="0" applyNumberFormat="1" applyFont="1" applyBorder="1"/>
    <xf numFmtId="8" fontId="6" fillId="0" borderId="56" xfId="0" applyNumberFormat="1" applyFont="1" applyBorder="1"/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5" fillId="3" borderId="13" xfId="0" applyNumberFormat="1" applyFont="1" applyFill="1" applyBorder="1" applyProtection="1">
      <protection locked="0"/>
    </xf>
    <xf numFmtId="164" fontId="5" fillId="3" borderId="41" xfId="0" applyNumberFormat="1" applyFont="1" applyFill="1" applyBorder="1" applyProtection="1">
      <protection locked="0"/>
    </xf>
    <xf numFmtId="164" fontId="5" fillId="3" borderId="57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7" xfId="0" applyFont="1" applyBorder="1" applyAlignment="1">
      <alignment horizontal="center"/>
    </xf>
    <xf numFmtId="164" fontId="5" fillId="3" borderId="12" xfId="0" applyNumberFormat="1" applyFont="1" applyFill="1" applyBorder="1" applyProtection="1">
      <protection locked="0"/>
    </xf>
    <xf numFmtId="164" fontId="5" fillId="3" borderId="21" xfId="0" applyNumberFormat="1" applyFont="1" applyFill="1" applyBorder="1" applyProtection="1">
      <protection locked="0"/>
    </xf>
    <xf numFmtId="164" fontId="5" fillId="3" borderId="46" xfId="0" applyNumberFormat="1" applyFont="1" applyFill="1" applyBorder="1" applyProtection="1">
      <protection locked="0"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8" fontId="6" fillId="0" borderId="17" xfId="0" applyNumberFormat="1" applyFont="1" applyBorder="1"/>
    <xf numFmtId="8" fontId="6" fillId="0" borderId="27" xfId="0" applyNumberFormat="1" applyFont="1" applyBorder="1"/>
    <xf numFmtId="0" fontId="6" fillId="2" borderId="28" xfId="0" applyFont="1" applyFill="1" applyBorder="1" applyAlignment="1">
      <alignment horizontal="left" vertical="top"/>
    </xf>
    <xf numFmtId="0" fontId="7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8" fontId="6" fillId="0" borderId="26" xfId="0" applyNumberFormat="1" applyFont="1" applyBorder="1" applyProtection="1">
      <protection locked="0"/>
    </xf>
    <xf numFmtId="0" fontId="7" fillId="0" borderId="38" xfId="0" applyFont="1" applyBorder="1" applyAlignment="1">
      <alignment horizontal="left" vertical="top"/>
    </xf>
    <xf numFmtId="0" fontId="6" fillId="0" borderId="9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4" fontId="5" fillId="3" borderId="24" xfId="0" applyNumberFormat="1" applyFont="1" applyFill="1" applyBorder="1" applyProtection="1">
      <protection locked="0"/>
    </xf>
    <xf numFmtId="164" fontId="5" fillId="3" borderId="44" xfId="0" applyNumberFormat="1" applyFont="1" applyFill="1" applyBorder="1" applyProtection="1">
      <protection locked="0"/>
    </xf>
    <xf numFmtId="0" fontId="6" fillId="0" borderId="5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9" fontId="5" fillId="3" borderId="21" xfId="2" applyFont="1" applyFill="1" applyBorder="1" applyAlignment="1" applyProtection="1">
      <alignment horizontal="right"/>
      <protection locked="0"/>
    </xf>
    <xf numFmtId="0" fontId="6" fillId="0" borderId="35" xfId="0" applyFont="1" applyBorder="1"/>
    <xf numFmtId="164" fontId="6" fillId="0" borderId="26" xfId="0" applyNumberFormat="1" applyFont="1" applyBorder="1"/>
    <xf numFmtId="164" fontId="6" fillId="0" borderId="27" xfId="0" applyNumberFormat="1" applyFont="1" applyBorder="1"/>
    <xf numFmtId="164" fontId="6" fillId="0" borderId="23" xfId="0" applyNumberFormat="1" applyFont="1" applyBorder="1"/>
    <xf numFmtId="164" fontId="6" fillId="0" borderId="59" xfId="0" applyNumberFormat="1" applyFont="1" applyBorder="1"/>
    <xf numFmtId="0" fontId="6" fillId="0" borderId="9" xfId="0" applyFont="1" applyBorder="1"/>
    <xf numFmtId="0" fontId="6" fillId="0" borderId="11" xfId="0" applyFont="1" applyBorder="1" applyAlignment="1">
      <alignment horizontal="right"/>
    </xf>
    <xf numFmtId="0" fontId="6" fillId="0" borderId="12" xfId="0" applyFont="1" applyBorder="1"/>
    <xf numFmtId="0" fontId="6" fillId="0" borderId="0" xfId="0" applyFont="1" applyAlignment="1">
      <alignment horizontal="right"/>
    </xf>
    <xf numFmtId="164" fontId="5" fillId="3" borderId="22" xfId="0" applyNumberFormat="1" applyFont="1" applyFill="1" applyBorder="1" applyProtection="1">
      <protection locked="0"/>
    </xf>
    <xf numFmtId="0" fontId="6" fillId="0" borderId="10" xfId="0" applyFont="1" applyBorder="1" applyAlignment="1">
      <alignment horizontal="left"/>
    </xf>
    <xf numFmtId="0" fontId="8" fillId="3" borderId="9" xfId="0" applyFont="1" applyFill="1" applyBorder="1" applyAlignment="1" applyProtection="1">
      <alignment horizontal="left"/>
      <protection locked="0"/>
    </xf>
    <xf numFmtId="0" fontId="8" fillId="3" borderId="11" xfId="0" applyFont="1" applyFill="1" applyBorder="1" applyAlignment="1" applyProtection="1">
      <alignment horizontal="left"/>
      <protection locked="0"/>
    </xf>
    <xf numFmtId="9" fontId="5" fillId="3" borderId="21" xfId="2" applyFont="1" applyFill="1" applyBorder="1" applyProtection="1">
      <protection locked="0"/>
    </xf>
    <xf numFmtId="0" fontId="9" fillId="0" borderId="38" xfId="0" applyFont="1" applyBorder="1"/>
    <xf numFmtId="0" fontId="6" fillId="0" borderId="48" xfId="0" applyFont="1" applyBorder="1" applyAlignment="1">
      <alignment horizontal="right"/>
    </xf>
    <xf numFmtId="0" fontId="6" fillId="0" borderId="5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2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8" fontId="6" fillId="0" borderId="30" xfId="0" applyNumberFormat="1" applyFont="1" applyBorder="1"/>
    <xf numFmtId="0" fontId="6" fillId="0" borderId="4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5" fillId="3" borderId="31" xfId="0" applyFont="1" applyFill="1" applyBorder="1" applyAlignment="1" applyProtection="1">
      <alignment horizontal="left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164" fontId="5" fillId="3" borderId="21" xfId="0" applyNumberFormat="1" applyFont="1" applyFill="1" applyBorder="1" applyAlignment="1" applyProtection="1">
      <alignment horizontal="center"/>
      <protection locked="0"/>
    </xf>
    <xf numFmtId="9" fontId="7" fillId="0" borderId="22" xfId="2" applyFont="1" applyBorder="1" applyProtection="1"/>
    <xf numFmtId="0" fontId="9" fillId="0" borderId="38" xfId="0" applyFont="1" applyBorder="1" applyAlignment="1">
      <alignment horizontal="left" vertical="top"/>
    </xf>
    <xf numFmtId="164" fontId="6" fillId="0" borderId="26" xfId="0" applyNumberFormat="1" applyFont="1" applyBorder="1" applyAlignment="1">
      <alignment horizontal="center"/>
    </xf>
    <xf numFmtId="9" fontId="7" fillId="0" borderId="27" xfId="0" applyNumberFormat="1" applyFont="1" applyBorder="1"/>
    <xf numFmtId="0" fontId="8" fillId="3" borderId="31" xfId="0" applyFont="1" applyFill="1" applyBorder="1" applyAlignment="1" applyProtection="1">
      <alignment horizontal="left"/>
      <protection locked="0"/>
    </xf>
    <xf numFmtId="44" fontId="5" fillId="3" borderId="21" xfId="1" applyFont="1" applyFill="1" applyBorder="1" applyAlignment="1" applyProtection="1">
      <alignment horizontal="center"/>
      <protection locked="0"/>
    </xf>
    <xf numFmtId="9" fontId="6" fillId="0" borderId="22" xfId="2" applyFont="1" applyBorder="1" applyAlignment="1">
      <alignment horizontal="right"/>
    </xf>
    <xf numFmtId="9" fontId="6" fillId="0" borderId="27" xfId="0" applyNumberFormat="1" applyFont="1" applyBorder="1" applyAlignment="1">
      <alignment horizontal="right"/>
    </xf>
    <xf numFmtId="0" fontId="6" fillId="0" borderId="3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8" fontId="6" fillId="0" borderId="58" xfId="0" applyNumberFormat="1" applyFont="1" applyBorder="1"/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left"/>
    </xf>
    <xf numFmtId="9" fontId="7" fillId="0" borderId="21" xfId="2" applyFont="1" applyBorder="1"/>
    <xf numFmtId="8" fontId="6" fillId="0" borderId="21" xfId="1" applyNumberFormat="1" applyFont="1" applyBorder="1"/>
    <xf numFmtId="8" fontId="6" fillId="0" borderId="22" xfId="1" applyNumberFormat="1" applyFont="1" applyBorder="1"/>
    <xf numFmtId="0" fontId="7" fillId="0" borderId="3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9" fontId="7" fillId="0" borderId="21" xfId="2" applyFont="1" applyBorder="1" applyAlignment="1" applyProtection="1">
      <alignment horizontal="right"/>
    </xf>
    <xf numFmtId="8" fontId="6" fillId="0" borderId="21" xfId="0" applyNumberFormat="1" applyFont="1" applyBorder="1"/>
    <xf numFmtId="8" fontId="6" fillId="0" borderId="22" xfId="0" applyNumberFormat="1" applyFont="1" applyBorder="1"/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9" fontId="7" fillId="0" borderId="9" xfId="2" applyFont="1" applyBorder="1" applyAlignment="1">
      <alignment horizontal="right"/>
    </xf>
    <xf numFmtId="0" fontId="6" fillId="0" borderId="53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9" fontId="6" fillId="0" borderId="26" xfId="0" applyNumberFormat="1" applyFont="1" applyBorder="1"/>
    <xf numFmtId="8" fontId="6" fillId="0" borderId="26" xfId="0" applyNumberFormat="1" applyFont="1" applyBorder="1"/>
    <xf numFmtId="0" fontId="7" fillId="0" borderId="39" xfId="0" applyFont="1" applyBorder="1"/>
    <xf numFmtId="0" fontId="6" fillId="0" borderId="0" xfId="0" applyFont="1"/>
    <xf numFmtId="0" fontId="7" fillId="0" borderId="0" xfId="0" applyFo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"/>
  <sheetViews>
    <sheetView tabSelected="1" view="pageBreakPreview" topLeftCell="F79" zoomScale="85" zoomScaleNormal="85" zoomScaleSheetLayoutView="85" workbookViewId="0">
      <selection activeCell="I43" sqref="I43"/>
    </sheetView>
  </sheetViews>
  <sheetFormatPr baseColWidth="10" defaultRowHeight="14.4" x14ac:dyDescent="0.3"/>
  <cols>
    <col min="1" max="1" width="20.109375" customWidth="1"/>
    <col min="2" max="2" width="18.5546875" customWidth="1"/>
    <col min="3" max="3" width="8" bestFit="1" customWidth="1"/>
    <col min="4" max="4" width="14.33203125" customWidth="1"/>
    <col min="5" max="5" width="9.21875" customWidth="1"/>
    <col min="6" max="8" width="17.5546875" customWidth="1"/>
    <col min="9" max="9" width="183.77734375" style="4" bestFit="1" customWidth="1"/>
    <col min="10" max="10" width="11.5546875" style="2"/>
  </cols>
  <sheetData>
    <row r="1" spans="1:16" ht="109.8" customHeight="1" x14ac:dyDescent="0.3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16" ht="18" x14ac:dyDescent="0.35">
      <c r="A2" s="9" t="s">
        <v>44</v>
      </c>
      <c r="B2" s="10"/>
      <c r="C2" s="11"/>
      <c r="D2" s="11"/>
      <c r="E2" s="12"/>
      <c r="F2" s="13"/>
      <c r="G2" s="13"/>
      <c r="H2" s="13"/>
      <c r="I2" s="14"/>
      <c r="J2" s="7"/>
    </row>
    <row r="3" spans="1:16" ht="18" x14ac:dyDescent="0.35">
      <c r="A3" s="9" t="s">
        <v>43</v>
      </c>
      <c r="B3" s="10"/>
      <c r="C3" s="11"/>
      <c r="D3" s="11"/>
      <c r="E3" s="12"/>
      <c r="F3" s="13"/>
      <c r="G3" s="13"/>
      <c r="H3" s="13"/>
      <c r="I3" s="14"/>
      <c r="J3" s="7"/>
    </row>
    <row r="4" spans="1:16" ht="10.8" customHeight="1" thickBot="1" x14ac:dyDescent="0.4">
      <c r="A4" s="15"/>
      <c r="B4" s="15"/>
      <c r="C4" s="15"/>
      <c r="D4" s="15"/>
      <c r="E4" s="15"/>
      <c r="F4" s="15"/>
      <c r="G4" s="15"/>
      <c r="H4" s="15"/>
      <c r="I4" s="14"/>
      <c r="J4" s="7"/>
    </row>
    <row r="5" spans="1:16" ht="18.600000000000001" thickBot="1" x14ac:dyDescent="0.4">
      <c r="A5" s="16" t="s">
        <v>0</v>
      </c>
      <c r="B5" s="17"/>
      <c r="C5" s="17"/>
      <c r="D5" s="17"/>
      <c r="E5" s="17"/>
      <c r="F5" s="17"/>
      <c r="G5" s="17"/>
      <c r="H5" s="18"/>
      <c r="I5" s="19" t="s">
        <v>10</v>
      </c>
    </row>
    <row r="6" spans="1:16" s="6" customFormat="1" ht="21.6" customHeight="1" x14ac:dyDescent="0.3">
      <c r="A6" s="20" t="s">
        <v>34</v>
      </c>
      <c r="B6" s="21"/>
      <c r="C6" s="21"/>
      <c r="D6" s="21"/>
      <c r="E6" s="22"/>
      <c r="F6" s="23" t="s">
        <v>15</v>
      </c>
      <c r="G6" s="24" t="s">
        <v>1</v>
      </c>
      <c r="H6" s="25" t="s">
        <v>16</v>
      </c>
      <c r="I6" s="26"/>
      <c r="J6" s="5"/>
    </row>
    <row r="7" spans="1:16" x14ac:dyDescent="0.3">
      <c r="A7" s="27"/>
      <c r="B7" s="28"/>
      <c r="C7" s="29"/>
      <c r="D7" s="30"/>
      <c r="E7" s="31" t="s">
        <v>2</v>
      </c>
      <c r="F7" s="32">
        <v>0</v>
      </c>
      <c r="G7" s="33">
        <v>0</v>
      </c>
      <c r="H7" s="34">
        <v>0</v>
      </c>
      <c r="I7" s="35" t="s">
        <v>11</v>
      </c>
    </row>
    <row r="8" spans="1:16" x14ac:dyDescent="0.3">
      <c r="A8" s="36" t="s">
        <v>22</v>
      </c>
      <c r="B8" s="37"/>
      <c r="C8" s="38">
        <v>0</v>
      </c>
      <c r="D8" s="39"/>
      <c r="E8" s="30" t="s">
        <v>49</v>
      </c>
      <c r="F8" s="40">
        <f>SUM(F7*$C$8)</f>
        <v>0</v>
      </c>
      <c r="G8" s="41">
        <f>SUM(G7*$C$8)</f>
        <v>0</v>
      </c>
      <c r="H8" s="42">
        <f>SUM(H7*$C$8)</f>
        <v>0</v>
      </c>
      <c r="I8" s="43" t="s">
        <v>60</v>
      </c>
      <c r="J8"/>
      <c r="O8" s="1"/>
      <c r="P8" s="2"/>
    </row>
    <row r="9" spans="1:16" ht="15" thickBot="1" x14ac:dyDescent="0.35">
      <c r="A9" s="36" t="s">
        <v>48</v>
      </c>
      <c r="B9" s="37"/>
      <c r="C9" s="44">
        <v>0</v>
      </c>
      <c r="D9" s="39"/>
      <c r="E9" s="45" t="s">
        <v>50</v>
      </c>
      <c r="F9" s="46">
        <f>F8*$C$9</f>
        <v>0</v>
      </c>
      <c r="G9" s="46">
        <f>G8*$C$9</f>
        <v>0</v>
      </c>
      <c r="H9" s="47">
        <f>H8*$C$9</f>
        <v>0</v>
      </c>
      <c r="I9" s="43" t="s">
        <v>61</v>
      </c>
      <c r="O9" s="1"/>
      <c r="P9" s="2"/>
    </row>
    <row r="10" spans="1:16" ht="15" thickTop="1" x14ac:dyDescent="0.3">
      <c r="A10" s="48"/>
      <c r="B10" s="49"/>
      <c r="C10" s="50"/>
      <c r="D10" s="30"/>
      <c r="E10" s="31" t="s">
        <v>9</v>
      </c>
      <c r="F10" s="51">
        <v>0</v>
      </c>
      <c r="G10" s="52">
        <v>0</v>
      </c>
      <c r="H10" s="53">
        <v>0</v>
      </c>
      <c r="I10" s="43" t="s">
        <v>17</v>
      </c>
      <c r="J10" s="3"/>
    </row>
    <row r="11" spans="1:16" x14ac:dyDescent="0.3">
      <c r="A11" s="54"/>
      <c r="B11" s="55"/>
      <c r="C11" s="56"/>
      <c r="D11" s="30"/>
      <c r="E11" s="31" t="s">
        <v>3</v>
      </c>
      <c r="F11" s="57">
        <v>0</v>
      </c>
      <c r="G11" s="58">
        <v>0</v>
      </c>
      <c r="H11" s="59">
        <v>0</v>
      </c>
      <c r="I11" s="43" t="s">
        <v>19</v>
      </c>
    </row>
    <row r="12" spans="1:16" ht="15" thickBot="1" x14ac:dyDescent="0.35">
      <c r="A12" s="60"/>
      <c r="B12" s="61"/>
      <c r="C12" s="62"/>
      <c r="D12" s="63"/>
      <c r="E12" s="64" t="s">
        <v>51</v>
      </c>
      <c r="F12" s="65">
        <f>IF(F9-F10-F11&lt;0,0,F9-F10-F11)</f>
        <v>0</v>
      </c>
      <c r="G12" s="65">
        <f t="shared" ref="G12:H12" si="0">IF(G9-G10-G11&lt;0,0,G9-G10-G11)</f>
        <v>0</v>
      </c>
      <c r="H12" s="66">
        <f t="shared" si="0"/>
        <v>0</v>
      </c>
      <c r="I12" s="43"/>
    </row>
    <row r="13" spans="1:16" s="6" customFormat="1" ht="21.6" customHeight="1" x14ac:dyDescent="0.3">
      <c r="A13" s="20" t="s">
        <v>33</v>
      </c>
      <c r="B13" s="67"/>
      <c r="C13" s="67"/>
      <c r="D13" s="21"/>
      <c r="E13" s="22"/>
      <c r="F13" s="23" t="s">
        <v>15</v>
      </c>
      <c r="G13" s="24" t="s">
        <v>1</v>
      </c>
      <c r="H13" s="25" t="s">
        <v>16</v>
      </c>
      <c r="I13" s="68"/>
      <c r="J13" s="5"/>
    </row>
    <row r="14" spans="1:16" ht="15" thickBot="1" x14ac:dyDescent="0.35">
      <c r="A14" s="69"/>
      <c r="B14" s="70"/>
      <c r="C14" s="70"/>
      <c r="D14" s="63"/>
      <c r="E14" s="64" t="s">
        <v>51</v>
      </c>
      <c r="F14" s="71">
        <f>F9*0.1</f>
        <v>0</v>
      </c>
      <c r="G14" s="71">
        <f t="shared" ref="G14:H14" si="1">G9*0.1</f>
        <v>0</v>
      </c>
      <c r="H14" s="71">
        <f t="shared" si="1"/>
        <v>0</v>
      </c>
      <c r="I14" s="35" t="s">
        <v>62</v>
      </c>
    </row>
    <row r="15" spans="1:16" s="6" customFormat="1" ht="21.6" customHeight="1" x14ac:dyDescent="0.3">
      <c r="A15" s="20" t="s">
        <v>14</v>
      </c>
      <c r="B15" s="21"/>
      <c r="C15" s="21"/>
      <c r="D15" s="21"/>
      <c r="E15" s="22"/>
      <c r="F15" s="23" t="s">
        <v>15</v>
      </c>
      <c r="G15" s="24" t="s">
        <v>1</v>
      </c>
      <c r="H15" s="25" t="s">
        <v>16</v>
      </c>
      <c r="I15" s="72" t="s">
        <v>42</v>
      </c>
      <c r="J15" s="5"/>
    </row>
    <row r="16" spans="1:16" x14ac:dyDescent="0.3">
      <c r="A16" s="54"/>
      <c r="B16" s="55"/>
      <c r="C16" s="56"/>
      <c r="D16" s="73" t="s">
        <v>23</v>
      </c>
      <c r="E16" s="74"/>
      <c r="F16" s="75">
        <v>0</v>
      </c>
      <c r="G16" s="75">
        <v>0</v>
      </c>
      <c r="H16" s="76">
        <v>0</v>
      </c>
      <c r="I16" s="35" t="s">
        <v>18</v>
      </c>
    </row>
    <row r="17" spans="1:10" ht="15" thickBot="1" x14ac:dyDescent="0.35">
      <c r="A17" s="77" t="s">
        <v>38</v>
      </c>
      <c r="B17" s="78"/>
      <c r="C17" s="79">
        <v>0</v>
      </c>
      <c r="D17" s="80"/>
      <c r="E17" s="64" t="s">
        <v>51</v>
      </c>
      <c r="F17" s="81">
        <f>(100%-$C$17)*F16</f>
        <v>0</v>
      </c>
      <c r="G17" s="81">
        <f>(100%-$C$17)*G16</f>
        <v>0</v>
      </c>
      <c r="H17" s="82">
        <f>(100%-$C$17)*H16</f>
        <v>0</v>
      </c>
      <c r="I17" s="43" t="s">
        <v>47</v>
      </c>
    </row>
    <row r="18" spans="1:10" s="6" customFormat="1" ht="21.6" customHeight="1" x14ac:dyDescent="0.3">
      <c r="A18" s="20" t="s">
        <v>4</v>
      </c>
      <c r="B18" s="21"/>
      <c r="C18" s="21"/>
      <c r="D18" s="21"/>
      <c r="E18" s="22"/>
      <c r="F18" s="23" t="s">
        <v>15</v>
      </c>
      <c r="G18" s="24" t="s">
        <v>1</v>
      </c>
      <c r="H18" s="25" t="s">
        <v>16</v>
      </c>
      <c r="I18" s="68"/>
      <c r="J18" s="5"/>
    </row>
    <row r="19" spans="1:10" x14ac:dyDescent="0.3">
      <c r="A19" s="27"/>
      <c r="B19" s="28"/>
      <c r="C19" s="29"/>
      <c r="D19" s="73" t="s">
        <v>23</v>
      </c>
      <c r="E19" s="74"/>
      <c r="F19" s="75">
        <v>0</v>
      </c>
      <c r="G19" s="75">
        <v>0</v>
      </c>
      <c r="H19" s="76">
        <v>0</v>
      </c>
      <c r="I19" s="35" t="s">
        <v>12</v>
      </c>
    </row>
    <row r="20" spans="1:10" ht="15" thickBot="1" x14ac:dyDescent="0.35">
      <c r="A20" s="36" t="s">
        <v>37</v>
      </c>
      <c r="B20" s="37"/>
      <c r="C20" s="79">
        <v>0</v>
      </c>
      <c r="D20" s="31"/>
      <c r="E20" s="31" t="s">
        <v>50</v>
      </c>
      <c r="F20" s="83">
        <f>(100%-$C$20)*F19</f>
        <v>0</v>
      </c>
      <c r="G20" s="83">
        <f t="shared" ref="G20:H20" si="2">(100%-$C$20)*G19</f>
        <v>0</v>
      </c>
      <c r="H20" s="84">
        <f t="shared" si="2"/>
        <v>0</v>
      </c>
      <c r="I20" s="43" t="s">
        <v>20</v>
      </c>
    </row>
    <row r="21" spans="1:10" ht="15" thickTop="1" x14ac:dyDescent="0.3">
      <c r="A21" s="48"/>
      <c r="B21" s="49"/>
      <c r="C21" s="50"/>
      <c r="D21" s="85"/>
      <c r="E21" s="86" t="s">
        <v>40</v>
      </c>
      <c r="F21" s="75">
        <v>0</v>
      </c>
      <c r="G21" s="75">
        <v>0</v>
      </c>
      <c r="H21" s="76">
        <v>0</v>
      </c>
      <c r="I21" s="43" t="s">
        <v>24</v>
      </c>
    </row>
    <row r="22" spans="1:10" x14ac:dyDescent="0.3">
      <c r="A22" s="54"/>
      <c r="B22" s="55"/>
      <c r="C22" s="56"/>
      <c r="D22" s="87"/>
      <c r="E22" s="88" t="s">
        <v>3</v>
      </c>
      <c r="F22" s="58">
        <v>0</v>
      </c>
      <c r="G22" s="58">
        <v>0</v>
      </c>
      <c r="H22" s="89">
        <v>0</v>
      </c>
      <c r="I22" s="43" t="s">
        <v>19</v>
      </c>
    </row>
    <row r="23" spans="1:10" ht="15" thickBot="1" x14ac:dyDescent="0.35">
      <c r="A23" s="60"/>
      <c r="B23" s="61"/>
      <c r="C23" s="62"/>
      <c r="D23" s="64"/>
      <c r="E23" s="64" t="s">
        <v>51</v>
      </c>
      <c r="F23" s="81">
        <f>IF(F20-F21-F22&lt;0,0,F20-F21-F22)</f>
        <v>0</v>
      </c>
      <c r="G23" s="81">
        <f t="shared" ref="G23:H23" si="3">IF(G20-G21-G22&lt;0,0,G20-G21-G22)</f>
        <v>0</v>
      </c>
      <c r="H23" s="82">
        <f t="shared" si="3"/>
        <v>0</v>
      </c>
      <c r="I23" s="43"/>
    </row>
    <row r="24" spans="1:10" s="6" customFormat="1" ht="21.6" customHeight="1" x14ac:dyDescent="0.3">
      <c r="A24" s="20" t="s">
        <v>5</v>
      </c>
      <c r="B24" s="21"/>
      <c r="C24" s="21"/>
      <c r="D24" s="21"/>
      <c r="E24" s="22"/>
      <c r="F24" s="23" t="s">
        <v>15</v>
      </c>
      <c r="G24" s="24" t="s">
        <v>1</v>
      </c>
      <c r="H24" s="25" t="s">
        <v>16</v>
      </c>
      <c r="I24" s="68"/>
      <c r="J24" s="5"/>
    </row>
    <row r="25" spans="1:10" x14ac:dyDescent="0.3">
      <c r="A25" s="36"/>
      <c r="B25" s="90"/>
      <c r="C25" s="37"/>
      <c r="D25" s="91" t="s">
        <v>35</v>
      </c>
      <c r="E25" s="92"/>
      <c r="F25" s="75">
        <v>0</v>
      </c>
      <c r="G25" s="75">
        <v>0</v>
      </c>
      <c r="H25" s="76">
        <v>0</v>
      </c>
      <c r="I25" s="35" t="s">
        <v>26</v>
      </c>
    </row>
    <row r="26" spans="1:10" x14ac:dyDescent="0.3">
      <c r="A26" s="27" t="s">
        <v>38</v>
      </c>
      <c r="B26" s="29"/>
      <c r="C26" s="93">
        <v>0</v>
      </c>
      <c r="D26" s="91" t="s">
        <v>36</v>
      </c>
      <c r="E26" s="92"/>
      <c r="F26" s="58">
        <v>0</v>
      </c>
      <c r="G26" s="58">
        <v>0</v>
      </c>
      <c r="H26" s="89">
        <v>0</v>
      </c>
      <c r="I26" s="43" t="s">
        <v>25</v>
      </c>
    </row>
    <row r="27" spans="1:10" x14ac:dyDescent="0.3">
      <c r="A27" s="48"/>
      <c r="B27" s="49"/>
      <c r="C27" s="50"/>
      <c r="D27" s="91" t="s">
        <v>41</v>
      </c>
      <c r="E27" s="92"/>
      <c r="F27" s="58">
        <v>0</v>
      </c>
      <c r="G27" s="58">
        <v>0</v>
      </c>
      <c r="H27" s="89">
        <v>0</v>
      </c>
      <c r="I27" s="94"/>
    </row>
    <row r="28" spans="1:10" ht="15" thickBot="1" x14ac:dyDescent="0.35">
      <c r="A28" s="60"/>
      <c r="B28" s="61"/>
      <c r="C28" s="62"/>
      <c r="D28" s="95"/>
      <c r="E28" s="64" t="s">
        <v>51</v>
      </c>
      <c r="F28" s="81">
        <f>(100%-$C$26)*(F25+F26+F27)</f>
        <v>0</v>
      </c>
      <c r="G28" s="81">
        <f t="shared" ref="G28:H28" si="4">(100%-$C$26)*(G25+G26+G27)</f>
        <v>0</v>
      </c>
      <c r="H28" s="82">
        <f t="shared" si="4"/>
        <v>0</v>
      </c>
      <c r="I28" s="43"/>
    </row>
    <row r="29" spans="1:10" x14ac:dyDescent="0.3">
      <c r="A29" s="96"/>
      <c r="B29" s="97"/>
      <c r="C29" s="97"/>
      <c r="D29" s="97"/>
      <c r="E29" s="97"/>
      <c r="F29" s="97"/>
      <c r="G29" s="97"/>
      <c r="H29" s="98"/>
      <c r="I29" s="43"/>
    </row>
    <row r="30" spans="1:10" ht="15" thickBot="1" x14ac:dyDescent="0.35">
      <c r="A30" s="99" t="s">
        <v>52</v>
      </c>
      <c r="B30" s="100"/>
      <c r="C30" s="100"/>
      <c r="D30" s="100"/>
      <c r="E30" s="100"/>
      <c r="F30" s="101">
        <f>SUM(F12+F14+F17+F23+F28)</f>
        <v>0</v>
      </c>
      <c r="G30" s="101">
        <f t="shared" ref="G30:H30" si="5">SUM(G12+G14+G17+G23+G28)</f>
        <v>0</v>
      </c>
      <c r="H30" s="101">
        <f t="shared" si="5"/>
        <v>0</v>
      </c>
      <c r="I30" s="43"/>
    </row>
    <row r="31" spans="1:10" ht="15" thickTop="1" x14ac:dyDescent="0.3">
      <c r="A31" s="54"/>
      <c r="B31" s="55"/>
      <c r="C31" s="55"/>
      <c r="D31" s="55"/>
      <c r="E31" s="55"/>
      <c r="F31" s="55"/>
      <c r="G31" s="55"/>
      <c r="H31" s="102"/>
      <c r="I31" s="43"/>
    </row>
    <row r="32" spans="1:10" ht="15" thickBot="1" x14ac:dyDescent="0.35">
      <c r="A32" s="60"/>
      <c r="B32" s="61"/>
      <c r="C32" s="61"/>
      <c r="D32" s="61"/>
      <c r="E32" s="61"/>
      <c r="F32" s="61"/>
      <c r="G32" s="61"/>
      <c r="H32" s="103"/>
      <c r="I32" s="43"/>
    </row>
    <row r="33" spans="1:9" ht="18.600000000000001" thickBot="1" x14ac:dyDescent="0.4">
      <c r="A33" s="16" t="s">
        <v>53</v>
      </c>
      <c r="B33" s="17"/>
      <c r="C33" s="17"/>
      <c r="D33" s="17"/>
      <c r="E33" s="17"/>
      <c r="F33" s="17"/>
      <c r="G33" s="17"/>
      <c r="H33" s="18"/>
      <c r="I33" s="43"/>
    </row>
    <row r="34" spans="1:9" ht="15" thickBot="1" x14ac:dyDescent="0.35">
      <c r="A34" s="96"/>
      <c r="B34" s="97"/>
      <c r="C34" s="97"/>
      <c r="D34" s="97"/>
      <c r="E34" s="97"/>
      <c r="F34" s="97"/>
      <c r="G34" s="97"/>
      <c r="H34" s="98"/>
      <c r="I34" s="43"/>
    </row>
    <row r="35" spans="1:9" x14ac:dyDescent="0.3">
      <c r="A35" s="104" t="s">
        <v>7</v>
      </c>
      <c r="B35" s="105"/>
      <c r="C35" s="106"/>
      <c r="D35" s="106"/>
      <c r="E35" s="107"/>
      <c r="F35" s="54"/>
      <c r="G35" s="55"/>
      <c r="H35" s="102"/>
      <c r="I35" s="35" t="s">
        <v>13</v>
      </c>
    </row>
    <row r="36" spans="1:9" x14ac:dyDescent="0.3">
      <c r="A36" s="108" t="s">
        <v>27</v>
      </c>
      <c r="B36" s="109"/>
      <c r="C36" s="110">
        <v>0</v>
      </c>
      <c r="D36" s="110"/>
      <c r="E36" s="111" t="e">
        <f>C36/$C$43</f>
        <v>#DIV/0!</v>
      </c>
      <c r="F36" s="54"/>
      <c r="G36" s="55"/>
      <c r="H36" s="102"/>
      <c r="I36" s="43"/>
    </row>
    <row r="37" spans="1:9" x14ac:dyDescent="0.3">
      <c r="A37" s="108" t="s">
        <v>28</v>
      </c>
      <c r="B37" s="109"/>
      <c r="C37" s="110">
        <v>0</v>
      </c>
      <c r="D37" s="110"/>
      <c r="E37" s="111" t="e">
        <f>C37/$C$43</f>
        <v>#DIV/0!</v>
      </c>
      <c r="F37" s="54"/>
      <c r="G37" s="55"/>
      <c r="H37" s="102"/>
      <c r="I37" s="112"/>
    </row>
    <row r="38" spans="1:9" x14ac:dyDescent="0.3">
      <c r="A38" s="108" t="s">
        <v>29</v>
      </c>
      <c r="B38" s="109"/>
      <c r="C38" s="110">
        <v>0</v>
      </c>
      <c r="D38" s="110"/>
      <c r="E38" s="111" t="e">
        <f>C38/$C$43</f>
        <v>#DIV/0!</v>
      </c>
      <c r="F38" s="54"/>
      <c r="G38" s="55"/>
      <c r="H38" s="102"/>
      <c r="I38" s="112"/>
    </row>
    <row r="39" spans="1:9" x14ac:dyDescent="0.3">
      <c r="A39" s="108" t="s">
        <v>30</v>
      </c>
      <c r="B39" s="109"/>
      <c r="C39" s="110">
        <v>0</v>
      </c>
      <c r="D39" s="110"/>
      <c r="E39" s="111" t="e">
        <f>C39/$C$43</f>
        <v>#DIV/0!</v>
      </c>
      <c r="F39" s="54"/>
      <c r="G39" s="55"/>
      <c r="H39" s="102"/>
      <c r="I39" s="43"/>
    </row>
    <row r="40" spans="1:9" x14ac:dyDescent="0.3">
      <c r="A40" s="108" t="s">
        <v>31</v>
      </c>
      <c r="B40" s="109"/>
      <c r="C40" s="110">
        <v>0</v>
      </c>
      <c r="D40" s="110"/>
      <c r="E40" s="111" t="e">
        <f>C40/$C$43</f>
        <v>#DIV/0!</v>
      </c>
      <c r="F40" s="54"/>
      <c r="G40" s="55"/>
      <c r="H40" s="102"/>
      <c r="I40" s="43"/>
    </row>
    <row r="41" spans="1:9" x14ac:dyDescent="0.3">
      <c r="A41" s="108" t="s">
        <v>45</v>
      </c>
      <c r="B41" s="109"/>
      <c r="C41" s="110">
        <v>0</v>
      </c>
      <c r="D41" s="110"/>
      <c r="E41" s="111" t="e">
        <f t="shared" ref="E41" si="6">C41/$C$43</f>
        <v>#DIV/0!</v>
      </c>
      <c r="F41" s="54"/>
      <c r="G41" s="55"/>
      <c r="H41" s="102"/>
      <c r="I41" s="43"/>
    </row>
    <row r="42" spans="1:9" x14ac:dyDescent="0.3">
      <c r="A42" s="108" t="s">
        <v>46</v>
      </c>
      <c r="B42" s="109"/>
      <c r="C42" s="110">
        <v>0</v>
      </c>
      <c r="D42" s="110"/>
      <c r="E42" s="111" t="e">
        <f>C42/$C$43</f>
        <v>#DIV/0!</v>
      </c>
      <c r="F42" s="54"/>
      <c r="G42" s="55"/>
      <c r="H42" s="102"/>
      <c r="I42" s="43"/>
    </row>
    <row r="43" spans="1:9" ht="15" thickBot="1" x14ac:dyDescent="0.35">
      <c r="A43" s="77" t="s">
        <v>8</v>
      </c>
      <c r="B43" s="78"/>
      <c r="C43" s="113">
        <f>SUM(C36:D42)</f>
        <v>0</v>
      </c>
      <c r="D43" s="113"/>
      <c r="E43" s="114" t="e">
        <f>SUM(E36:E42)</f>
        <v>#DIV/0!</v>
      </c>
      <c r="F43" s="54"/>
      <c r="G43" s="55"/>
      <c r="H43" s="102"/>
      <c r="I43" s="43"/>
    </row>
    <row r="44" spans="1:9" ht="15" thickBot="1" x14ac:dyDescent="0.35">
      <c r="A44" s="54"/>
      <c r="B44" s="55"/>
      <c r="C44" s="55"/>
      <c r="D44" s="55"/>
      <c r="E44" s="55"/>
      <c r="F44" s="55"/>
      <c r="G44" s="55"/>
      <c r="H44" s="102"/>
      <c r="I44" s="43"/>
    </row>
    <row r="45" spans="1:9" x14ac:dyDescent="0.3">
      <c r="A45" s="104" t="s">
        <v>54</v>
      </c>
      <c r="B45" s="105"/>
      <c r="C45" s="106"/>
      <c r="D45" s="106"/>
      <c r="E45" s="107"/>
      <c r="F45" s="54"/>
      <c r="G45" s="55"/>
      <c r="H45" s="102"/>
      <c r="I45" s="35" t="s">
        <v>39</v>
      </c>
    </row>
    <row r="46" spans="1:9" x14ac:dyDescent="0.3">
      <c r="A46" s="115" t="s">
        <v>57</v>
      </c>
      <c r="B46" s="92"/>
      <c r="C46" s="116">
        <v>0</v>
      </c>
      <c r="D46" s="116"/>
      <c r="E46" s="117" t="e">
        <f>C46/$C$49</f>
        <v>#DIV/0!</v>
      </c>
      <c r="F46" s="54"/>
      <c r="G46" s="55"/>
      <c r="H46" s="102"/>
      <c r="I46" s="43"/>
    </row>
    <row r="47" spans="1:9" x14ac:dyDescent="0.3">
      <c r="A47" s="115" t="s">
        <v>58</v>
      </c>
      <c r="B47" s="92"/>
      <c r="C47" s="116">
        <v>0</v>
      </c>
      <c r="D47" s="116"/>
      <c r="E47" s="117" t="e">
        <f>C47/$C$49</f>
        <v>#DIV/0!</v>
      </c>
      <c r="F47" s="54"/>
      <c r="G47" s="55"/>
      <c r="H47" s="102"/>
      <c r="I47" s="43"/>
    </row>
    <row r="48" spans="1:9" x14ac:dyDescent="0.3">
      <c r="A48" s="115" t="s">
        <v>58</v>
      </c>
      <c r="B48" s="92"/>
      <c r="C48" s="116">
        <v>0</v>
      </c>
      <c r="D48" s="116"/>
      <c r="E48" s="117" t="e">
        <f>C48/$C$49</f>
        <v>#DIV/0!</v>
      </c>
      <c r="F48" s="54"/>
      <c r="G48" s="55"/>
      <c r="H48" s="102"/>
      <c r="I48" s="43"/>
    </row>
    <row r="49" spans="1:9" ht="15" thickBot="1" x14ac:dyDescent="0.35">
      <c r="A49" s="77" t="s">
        <v>8</v>
      </c>
      <c r="B49" s="78"/>
      <c r="C49" s="113">
        <f>SUM(C44:C48)</f>
        <v>0</v>
      </c>
      <c r="D49" s="113"/>
      <c r="E49" s="118" t="e">
        <f>SUM(E46:E48)</f>
        <v>#DIV/0!</v>
      </c>
      <c r="F49" s="54"/>
      <c r="G49" s="55"/>
      <c r="H49" s="102"/>
      <c r="I49" s="43"/>
    </row>
    <row r="50" spans="1:9" x14ac:dyDescent="0.3">
      <c r="A50" s="54"/>
      <c r="B50" s="55"/>
      <c r="C50" s="55"/>
      <c r="D50" s="55"/>
      <c r="E50" s="55"/>
      <c r="F50" s="55"/>
      <c r="G50" s="55"/>
      <c r="H50" s="102"/>
      <c r="I50" s="43"/>
    </row>
    <row r="51" spans="1:9" ht="15" thickBot="1" x14ac:dyDescent="0.35">
      <c r="A51" s="119" t="s">
        <v>52</v>
      </c>
      <c r="B51" s="120"/>
      <c r="C51" s="120"/>
      <c r="D51" s="120"/>
      <c r="E51" s="120"/>
      <c r="F51" s="101">
        <f>F30</f>
        <v>0</v>
      </c>
      <c r="G51" s="101">
        <f t="shared" ref="G51:H51" si="7">G30</f>
        <v>0</v>
      </c>
      <c r="H51" s="121">
        <f t="shared" si="7"/>
        <v>0</v>
      </c>
      <c r="I51" s="43"/>
    </row>
    <row r="52" spans="1:9" ht="15" thickTop="1" x14ac:dyDescent="0.3">
      <c r="A52" s="122"/>
      <c r="B52" s="123"/>
      <c r="C52" s="123"/>
      <c r="D52" s="123"/>
      <c r="E52" s="123"/>
      <c r="F52" s="123"/>
      <c r="G52" s="123"/>
      <c r="H52" s="124"/>
      <c r="I52" s="43"/>
    </row>
    <row r="53" spans="1:9" x14ac:dyDescent="0.3">
      <c r="A53" s="125" t="s">
        <v>55</v>
      </c>
      <c r="B53" s="126"/>
      <c r="C53" s="126"/>
      <c r="D53" s="126"/>
      <c r="E53" s="126"/>
      <c r="F53" s="126"/>
      <c r="G53" s="126"/>
      <c r="H53" s="127"/>
      <c r="I53" s="35" t="s">
        <v>63</v>
      </c>
    </row>
    <row r="54" spans="1:9" x14ac:dyDescent="0.3">
      <c r="A54" s="36" t="str">
        <f>A46</f>
        <v>Produzent*innen</v>
      </c>
      <c r="B54" s="90"/>
      <c r="C54" s="90"/>
      <c r="D54" s="37"/>
      <c r="E54" s="128" t="e">
        <f>E49</f>
        <v>#DIV/0!</v>
      </c>
      <c r="F54" s="129">
        <f>IF(F51&lt;$C$49,F51,$C$49)</f>
        <v>0</v>
      </c>
      <c r="G54" s="129">
        <f>IF(G51&lt;$C$49,G51,$C$49)</f>
        <v>0</v>
      </c>
      <c r="H54" s="130">
        <f>IF(H51&lt;$C$49,H51,$C$49)</f>
        <v>0</v>
      </c>
      <c r="I54" s="43"/>
    </row>
    <row r="55" spans="1:9" x14ac:dyDescent="0.3">
      <c r="A55" s="54"/>
      <c r="B55" s="55"/>
      <c r="C55" s="55"/>
      <c r="D55" s="55"/>
      <c r="E55" s="55"/>
      <c r="F55" s="55"/>
      <c r="G55" s="55"/>
      <c r="H55" s="102"/>
      <c r="I55" s="43"/>
    </row>
    <row r="56" spans="1:9" ht="15" thickBot="1" x14ac:dyDescent="0.35">
      <c r="A56" s="119" t="s">
        <v>6</v>
      </c>
      <c r="B56" s="120"/>
      <c r="C56" s="120"/>
      <c r="D56" s="120"/>
      <c r="E56" s="120"/>
      <c r="F56" s="101">
        <f>F51-F54</f>
        <v>0</v>
      </c>
      <c r="G56" s="101">
        <f t="shared" ref="G56:H56" si="8">G51-G54</f>
        <v>0</v>
      </c>
      <c r="H56" s="121">
        <f t="shared" si="8"/>
        <v>0</v>
      </c>
      <c r="I56" s="43"/>
    </row>
    <row r="57" spans="1:9" ht="15" thickTop="1" x14ac:dyDescent="0.3">
      <c r="A57" s="122"/>
      <c r="B57" s="123"/>
      <c r="C57" s="123"/>
      <c r="D57" s="123"/>
      <c r="E57" s="123"/>
      <c r="F57" s="123"/>
      <c r="G57" s="123"/>
      <c r="H57" s="124"/>
      <c r="I57" s="43"/>
    </row>
    <row r="58" spans="1:9" x14ac:dyDescent="0.3">
      <c r="A58" s="125" t="s">
        <v>56</v>
      </c>
      <c r="B58" s="126"/>
      <c r="C58" s="126"/>
      <c r="D58" s="126"/>
      <c r="E58" s="126"/>
      <c r="F58" s="126"/>
      <c r="G58" s="126"/>
      <c r="H58" s="127"/>
      <c r="I58" s="35" t="s">
        <v>64</v>
      </c>
    </row>
    <row r="59" spans="1:9" x14ac:dyDescent="0.3">
      <c r="A59" s="131" t="str">
        <f t="shared" ref="A59:A65" si="9">A36</f>
        <v>Förderung 1…</v>
      </c>
      <c r="B59" s="132"/>
      <c r="C59" s="132"/>
      <c r="D59" s="133"/>
      <c r="E59" s="134" t="e">
        <f t="shared" ref="E59:E65" si="10">E36*$E$67</f>
        <v>#DIV/0!</v>
      </c>
      <c r="F59" s="135" t="e">
        <f t="shared" ref="F59:F65" si="11">IF($F$56*$E$67*E36&lt;C36,$F$56*$E$67*E36,C36)</f>
        <v>#DIV/0!</v>
      </c>
      <c r="G59" s="135" t="e">
        <f t="shared" ref="G59:G65" si="12">IF($G$56*$E$67*E36&lt;C36,$G$56*$E$67*E36,C36)</f>
        <v>#DIV/0!</v>
      </c>
      <c r="H59" s="136" t="e">
        <f t="shared" ref="H59:H65" si="13">IF($H$56*$E$67*E36&lt;C36,$H$56*$E$67*E36,C36)</f>
        <v>#DIV/0!</v>
      </c>
      <c r="I59" s="43"/>
    </row>
    <row r="60" spans="1:9" x14ac:dyDescent="0.3">
      <c r="A60" s="131" t="str">
        <f t="shared" si="9"/>
        <v>Förderung 2… (optional)</v>
      </c>
      <c r="B60" s="132"/>
      <c r="C60" s="132"/>
      <c r="D60" s="133"/>
      <c r="E60" s="134" t="e">
        <f t="shared" si="10"/>
        <v>#DIV/0!</v>
      </c>
      <c r="F60" s="135" t="e">
        <f t="shared" si="11"/>
        <v>#DIV/0!</v>
      </c>
      <c r="G60" s="135" t="e">
        <f t="shared" si="12"/>
        <v>#DIV/0!</v>
      </c>
      <c r="H60" s="136" t="e">
        <f t="shared" si="13"/>
        <v>#DIV/0!</v>
      </c>
      <c r="I60" s="43"/>
    </row>
    <row r="61" spans="1:9" x14ac:dyDescent="0.3">
      <c r="A61" s="131" t="str">
        <f t="shared" si="9"/>
        <v>Förderung 3… (optional)</v>
      </c>
      <c r="B61" s="132"/>
      <c r="C61" s="132"/>
      <c r="D61" s="133"/>
      <c r="E61" s="134" t="e">
        <f t="shared" si="10"/>
        <v>#DIV/0!</v>
      </c>
      <c r="F61" s="135" t="e">
        <f t="shared" si="11"/>
        <v>#DIV/0!</v>
      </c>
      <c r="G61" s="135" t="e">
        <f t="shared" si="12"/>
        <v>#DIV/0!</v>
      </c>
      <c r="H61" s="136" t="e">
        <f t="shared" si="13"/>
        <v>#DIV/0!</v>
      </c>
      <c r="I61" s="43"/>
    </row>
    <row r="62" spans="1:9" x14ac:dyDescent="0.3">
      <c r="A62" s="131" t="str">
        <f t="shared" si="9"/>
        <v>Förderung 4… (optional)</v>
      </c>
      <c r="B62" s="132"/>
      <c r="C62" s="132"/>
      <c r="D62" s="133"/>
      <c r="E62" s="134" t="e">
        <f t="shared" si="10"/>
        <v>#DIV/0!</v>
      </c>
      <c r="F62" s="135" t="e">
        <f t="shared" si="11"/>
        <v>#DIV/0!</v>
      </c>
      <c r="G62" s="135" t="e">
        <f t="shared" si="12"/>
        <v>#DIV/0!</v>
      </c>
      <c r="H62" s="136" t="e">
        <f t="shared" si="13"/>
        <v>#DIV/0!</v>
      </c>
      <c r="I62" s="43"/>
    </row>
    <row r="63" spans="1:9" x14ac:dyDescent="0.3">
      <c r="A63" s="131" t="str">
        <f t="shared" si="9"/>
        <v>Förderung 5… (optional)</v>
      </c>
      <c r="B63" s="132"/>
      <c r="C63" s="132"/>
      <c r="D63" s="133"/>
      <c r="E63" s="134" t="e">
        <f t="shared" si="10"/>
        <v>#DIV/0!</v>
      </c>
      <c r="F63" s="135" t="e">
        <f t="shared" si="11"/>
        <v>#DIV/0!</v>
      </c>
      <c r="G63" s="135" t="e">
        <f t="shared" si="12"/>
        <v>#DIV/0!</v>
      </c>
      <c r="H63" s="136" t="e">
        <f t="shared" si="13"/>
        <v>#DIV/0!</v>
      </c>
      <c r="I63" s="43"/>
    </row>
    <row r="64" spans="1:9" x14ac:dyDescent="0.3">
      <c r="A64" s="131" t="str">
        <f t="shared" si="9"/>
        <v>Förderung 6… (optional)</v>
      </c>
      <c r="B64" s="132"/>
      <c r="C64" s="132"/>
      <c r="D64" s="133"/>
      <c r="E64" s="134" t="e">
        <f t="shared" si="10"/>
        <v>#DIV/0!</v>
      </c>
      <c r="F64" s="135" t="e">
        <f t="shared" si="11"/>
        <v>#DIV/0!</v>
      </c>
      <c r="G64" s="135" t="e">
        <f t="shared" si="12"/>
        <v>#DIV/0!</v>
      </c>
      <c r="H64" s="136" t="e">
        <f t="shared" si="13"/>
        <v>#DIV/0!</v>
      </c>
      <c r="I64" s="43"/>
    </row>
    <row r="65" spans="1:9" x14ac:dyDescent="0.3">
      <c r="A65" s="131" t="str">
        <f t="shared" si="9"/>
        <v>Förderung 7… (optional)</v>
      </c>
      <c r="B65" s="132"/>
      <c r="C65" s="132"/>
      <c r="D65" s="133"/>
      <c r="E65" s="134" t="e">
        <f t="shared" si="10"/>
        <v>#DIV/0!</v>
      </c>
      <c r="F65" s="135" t="e">
        <f t="shared" si="11"/>
        <v>#DIV/0!</v>
      </c>
      <c r="G65" s="135" t="e">
        <f t="shared" si="12"/>
        <v>#DIV/0!</v>
      </c>
      <c r="H65" s="136" t="e">
        <f t="shared" si="13"/>
        <v>#DIV/0!</v>
      </c>
      <c r="I65" s="43"/>
    </row>
    <row r="66" spans="1:9" x14ac:dyDescent="0.3">
      <c r="A66" s="137"/>
      <c r="B66" s="138"/>
      <c r="C66" s="138"/>
      <c r="D66" s="138"/>
      <c r="E66" s="138"/>
      <c r="F66" s="138"/>
      <c r="G66" s="138"/>
      <c r="H66" s="139"/>
      <c r="I66" s="43"/>
    </row>
    <row r="67" spans="1:9" x14ac:dyDescent="0.3">
      <c r="A67" s="36" t="str">
        <f>A46</f>
        <v>Produzent*innen</v>
      </c>
      <c r="B67" s="90"/>
      <c r="C67" s="90"/>
      <c r="D67" s="37"/>
      <c r="E67" s="140">
        <v>0.5</v>
      </c>
      <c r="F67" s="135">
        <f>F56*$E$67</f>
        <v>0</v>
      </c>
      <c r="G67" s="135">
        <f>G56*$E$67</f>
        <v>0</v>
      </c>
      <c r="H67" s="136">
        <f>H56*$E$67</f>
        <v>0</v>
      </c>
      <c r="I67" s="43"/>
    </row>
    <row r="68" spans="1:9" x14ac:dyDescent="0.3">
      <c r="A68" s="48"/>
      <c r="B68" s="49"/>
      <c r="C68" s="49"/>
      <c r="D68" s="49"/>
      <c r="E68" s="49"/>
      <c r="F68" s="49"/>
      <c r="G68" s="49"/>
      <c r="H68" s="141"/>
      <c r="I68" s="43"/>
    </row>
    <row r="69" spans="1:9" ht="15" thickBot="1" x14ac:dyDescent="0.35">
      <c r="A69" s="119" t="s">
        <v>32</v>
      </c>
      <c r="B69" s="120"/>
      <c r="C69" s="120"/>
      <c r="D69" s="120"/>
      <c r="E69" s="120"/>
      <c r="F69" s="101" t="e">
        <f>SUM(F56-(F59+F60+F61+F62+F63+F67))</f>
        <v>#DIV/0!</v>
      </c>
      <c r="G69" s="101" t="e">
        <f>SUM(G56-(G59+G60+G61+G62+G63+G67))</f>
        <v>#DIV/0!</v>
      </c>
      <c r="H69" s="121" t="e">
        <f>SUM(H56-(H59+H60+H61+H62+H63+H67))</f>
        <v>#DIV/0!</v>
      </c>
      <c r="I69" s="43"/>
    </row>
    <row r="70" spans="1:9" ht="15" thickTop="1" x14ac:dyDescent="0.3">
      <c r="A70" s="122"/>
      <c r="B70" s="123"/>
      <c r="C70" s="123"/>
      <c r="D70" s="123"/>
      <c r="E70" s="123"/>
      <c r="F70" s="123"/>
      <c r="G70" s="123"/>
      <c r="H70" s="124"/>
      <c r="I70" s="43"/>
    </row>
    <row r="71" spans="1:9" x14ac:dyDescent="0.3">
      <c r="A71" s="125" t="s">
        <v>59</v>
      </c>
      <c r="B71" s="126"/>
      <c r="C71" s="126"/>
      <c r="D71" s="126"/>
      <c r="E71" s="126"/>
      <c r="F71" s="126"/>
      <c r="G71" s="126"/>
      <c r="H71" s="127"/>
      <c r="I71" s="43"/>
    </row>
    <row r="72" spans="1:9" ht="15" thickBot="1" x14ac:dyDescent="0.35">
      <c r="A72" s="77" t="str">
        <f>A46</f>
        <v>Produzent*innen</v>
      </c>
      <c r="B72" s="142"/>
      <c r="C72" s="142"/>
      <c r="D72" s="78"/>
      <c r="E72" s="143">
        <v>1</v>
      </c>
      <c r="F72" s="144" t="e">
        <f>SUM(F69*$E$72)</f>
        <v>#DIV/0!</v>
      </c>
      <c r="G72" s="144" t="e">
        <f>SUM(G69*$E$72)</f>
        <v>#DIV/0!</v>
      </c>
      <c r="H72" s="66" t="e">
        <f>SUM(H69*$E$72)</f>
        <v>#DIV/0!</v>
      </c>
      <c r="I72" s="145"/>
    </row>
    <row r="73" spans="1:9" x14ac:dyDescent="0.3">
      <c r="A73" s="146"/>
      <c r="B73" s="146"/>
      <c r="C73" s="146"/>
      <c r="D73" s="146"/>
      <c r="E73" s="146"/>
      <c r="F73" s="146"/>
      <c r="G73" s="146"/>
      <c r="H73" s="146"/>
      <c r="I73" s="147"/>
    </row>
    <row r="74" spans="1:9" x14ac:dyDescent="0.3">
      <c r="A74" s="146"/>
      <c r="B74" s="146"/>
      <c r="C74" s="146"/>
      <c r="D74" s="146"/>
      <c r="E74" s="146"/>
      <c r="F74" s="146"/>
      <c r="G74" s="146"/>
      <c r="H74" s="146"/>
      <c r="I74" s="147"/>
    </row>
    <row r="75" spans="1:9" x14ac:dyDescent="0.3">
      <c r="A75" s="146"/>
      <c r="B75" s="146"/>
      <c r="C75" s="146"/>
      <c r="D75" s="146"/>
      <c r="E75" s="146"/>
      <c r="F75" s="146"/>
      <c r="G75" s="146"/>
      <c r="H75" s="146"/>
      <c r="I75" s="147"/>
    </row>
    <row r="76" spans="1:9" x14ac:dyDescent="0.3">
      <c r="A76" s="146"/>
      <c r="B76" s="146"/>
      <c r="C76" s="146"/>
      <c r="D76" s="146"/>
      <c r="E76" s="146"/>
      <c r="F76" s="146"/>
      <c r="G76" s="146"/>
      <c r="H76" s="146"/>
      <c r="I76" s="147"/>
    </row>
    <row r="77" spans="1:9" x14ac:dyDescent="0.3">
      <c r="A77" s="146"/>
      <c r="B77" s="146"/>
      <c r="C77" s="146"/>
      <c r="D77" s="146"/>
      <c r="E77" s="146"/>
      <c r="F77" s="146"/>
      <c r="G77" s="146"/>
      <c r="H77" s="146"/>
      <c r="I77" s="147"/>
    </row>
    <row r="78" spans="1:9" x14ac:dyDescent="0.3">
      <c r="A78" s="146"/>
      <c r="B78" s="146"/>
      <c r="C78" s="146"/>
      <c r="D78" s="146"/>
      <c r="E78" s="146"/>
      <c r="F78" s="146"/>
      <c r="G78" s="146"/>
      <c r="H78" s="146"/>
      <c r="I78" s="147"/>
    </row>
    <row r="79" spans="1:9" x14ac:dyDescent="0.3">
      <c r="A79" s="146"/>
      <c r="B79" s="146"/>
      <c r="C79" s="146"/>
      <c r="D79" s="146"/>
      <c r="E79" s="146"/>
      <c r="F79" s="146"/>
      <c r="G79" s="146"/>
      <c r="H79" s="146"/>
      <c r="I79" s="147"/>
    </row>
    <row r="80" spans="1:9" x14ac:dyDescent="0.3">
      <c r="A80" s="146"/>
      <c r="B80" s="146"/>
      <c r="C80" s="146"/>
      <c r="D80" s="146"/>
      <c r="E80" s="146"/>
      <c r="F80" s="146"/>
      <c r="G80" s="146"/>
      <c r="H80" s="146"/>
      <c r="I80" s="147"/>
    </row>
    <row r="81" spans="1:9" x14ac:dyDescent="0.3">
      <c r="A81" s="146"/>
      <c r="B81" s="146"/>
      <c r="C81" s="146"/>
      <c r="D81" s="146"/>
      <c r="E81" s="146"/>
      <c r="F81" s="146"/>
      <c r="G81" s="146"/>
      <c r="H81" s="146"/>
      <c r="I81" s="147"/>
    </row>
    <row r="82" spans="1:9" x14ac:dyDescent="0.3">
      <c r="A82" s="146"/>
      <c r="B82" s="146"/>
      <c r="C82" s="146"/>
      <c r="D82" s="146"/>
      <c r="E82" s="146"/>
      <c r="F82" s="146"/>
      <c r="G82" s="146"/>
      <c r="H82" s="146"/>
      <c r="I82" s="147"/>
    </row>
    <row r="83" spans="1:9" x14ac:dyDescent="0.3">
      <c r="A83" s="146"/>
      <c r="B83" s="146"/>
      <c r="C83" s="146"/>
      <c r="D83" s="146"/>
      <c r="E83" s="146"/>
      <c r="F83" s="146"/>
      <c r="G83" s="146"/>
      <c r="H83" s="146"/>
      <c r="I83" s="147"/>
    </row>
    <row r="84" spans="1:9" x14ac:dyDescent="0.3">
      <c r="A84" s="146"/>
      <c r="B84" s="146"/>
      <c r="C84" s="146"/>
      <c r="D84" s="146"/>
      <c r="E84" s="146"/>
      <c r="F84" s="146"/>
      <c r="G84" s="146"/>
      <c r="H84" s="146"/>
      <c r="I84" s="147"/>
    </row>
    <row r="85" spans="1:9" x14ac:dyDescent="0.3">
      <c r="A85" s="146"/>
      <c r="B85" s="146"/>
      <c r="C85" s="146"/>
      <c r="D85" s="146"/>
      <c r="E85" s="146"/>
      <c r="F85" s="146"/>
      <c r="G85" s="146"/>
      <c r="H85" s="146"/>
      <c r="I85" s="147"/>
    </row>
    <row r="86" spans="1:9" x14ac:dyDescent="0.3">
      <c r="A86" s="146"/>
      <c r="B86" s="146"/>
      <c r="C86" s="146"/>
      <c r="D86" s="146"/>
      <c r="E86" s="146"/>
      <c r="F86" s="146"/>
      <c r="G86" s="146"/>
      <c r="H86" s="146"/>
      <c r="I86" s="147"/>
    </row>
    <row r="87" spans="1:9" x14ac:dyDescent="0.3">
      <c r="A87" s="146"/>
      <c r="B87" s="146"/>
      <c r="C87" s="146"/>
      <c r="D87" s="146"/>
      <c r="E87" s="146"/>
      <c r="F87" s="146"/>
      <c r="G87" s="146"/>
      <c r="H87" s="146"/>
      <c r="I87" s="147"/>
    </row>
    <row r="88" spans="1:9" x14ac:dyDescent="0.3">
      <c r="A88" s="146"/>
      <c r="B88" s="146"/>
      <c r="C88" s="146"/>
      <c r="D88" s="146"/>
      <c r="E88" s="146"/>
      <c r="F88" s="146"/>
      <c r="G88" s="146"/>
      <c r="H88" s="146"/>
      <c r="I88" s="147"/>
    </row>
    <row r="89" spans="1:9" x14ac:dyDescent="0.3">
      <c r="A89" s="146"/>
      <c r="B89" s="146"/>
      <c r="C89" s="146"/>
      <c r="D89" s="146"/>
      <c r="E89" s="146"/>
      <c r="F89" s="146"/>
      <c r="G89" s="146"/>
      <c r="H89" s="146"/>
      <c r="I89" s="147"/>
    </row>
    <row r="90" spans="1:9" x14ac:dyDescent="0.3">
      <c r="A90" s="146"/>
      <c r="B90" s="146"/>
      <c r="C90" s="146"/>
      <c r="D90" s="146"/>
      <c r="E90" s="146"/>
      <c r="F90" s="146"/>
      <c r="G90" s="146"/>
      <c r="H90" s="146"/>
      <c r="I90" s="147"/>
    </row>
    <row r="91" spans="1:9" x14ac:dyDescent="0.3">
      <c r="A91" s="146"/>
      <c r="B91" s="146"/>
      <c r="C91" s="146"/>
      <c r="D91" s="146"/>
      <c r="E91" s="146"/>
      <c r="F91" s="146"/>
      <c r="G91" s="146"/>
      <c r="H91" s="146"/>
      <c r="I91" s="147"/>
    </row>
    <row r="92" spans="1:9" x14ac:dyDescent="0.3">
      <c r="A92" s="146"/>
      <c r="B92" s="146"/>
      <c r="C92" s="146"/>
      <c r="D92" s="146"/>
      <c r="E92" s="146"/>
      <c r="F92" s="146"/>
      <c r="G92" s="146"/>
      <c r="H92" s="146"/>
      <c r="I92" s="147"/>
    </row>
    <row r="93" spans="1:9" x14ac:dyDescent="0.3">
      <c r="A93" s="146"/>
      <c r="B93" s="146"/>
      <c r="C93" s="146"/>
      <c r="D93" s="146"/>
      <c r="E93" s="146"/>
      <c r="F93" s="146"/>
      <c r="G93" s="146"/>
      <c r="H93" s="146"/>
      <c r="I93" s="147"/>
    </row>
    <row r="94" spans="1:9" x14ac:dyDescent="0.3">
      <c r="A94" s="146"/>
      <c r="B94" s="146"/>
      <c r="C94" s="146"/>
      <c r="D94" s="146"/>
      <c r="E94" s="146"/>
      <c r="F94" s="146"/>
      <c r="G94" s="146"/>
      <c r="H94" s="146"/>
      <c r="I94" s="147"/>
    </row>
    <row r="95" spans="1:9" x14ac:dyDescent="0.3">
      <c r="A95" s="146"/>
      <c r="B95" s="146"/>
      <c r="C95" s="146"/>
      <c r="D95" s="146"/>
      <c r="E95" s="146"/>
      <c r="F95" s="146"/>
      <c r="G95" s="146"/>
      <c r="H95" s="146"/>
      <c r="I95" s="147"/>
    </row>
    <row r="96" spans="1:9" x14ac:dyDescent="0.3">
      <c r="A96" s="146"/>
      <c r="B96" s="146"/>
      <c r="C96" s="146"/>
      <c r="D96" s="146"/>
      <c r="E96" s="146"/>
      <c r="F96" s="146"/>
      <c r="G96" s="146"/>
      <c r="H96" s="146"/>
      <c r="I96" s="147"/>
    </row>
    <row r="97" spans="1:9" x14ac:dyDescent="0.3">
      <c r="A97" s="146"/>
      <c r="B97" s="146"/>
      <c r="C97" s="146"/>
      <c r="D97" s="146"/>
      <c r="E97" s="146"/>
      <c r="F97" s="146"/>
      <c r="G97" s="146"/>
      <c r="H97" s="146"/>
      <c r="I97" s="147"/>
    </row>
    <row r="98" spans="1:9" x14ac:dyDescent="0.3">
      <c r="A98" s="146"/>
      <c r="B98" s="146"/>
      <c r="C98" s="146"/>
      <c r="D98" s="146"/>
      <c r="E98" s="146"/>
      <c r="F98" s="146"/>
      <c r="G98" s="146"/>
      <c r="H98" s="146"/>
      <c r="I98" s="147"/>
    </row>
    <row r="99" spans="1:9" x14ac:dyDescent="0.3">
      <c r="A99" s="146"/>
      <c r="B99" s="146"/>
      <c r="C99" s="146"/>
      <c r="D99" s="146"/>
      <c r="E99" s="146"/>
      <c r="F99" s="146"/>
      <c r="G99" s="146"/>
      <c r="H99" s="146"/>
      <c r="I99" s="147"/>
    </row>
    <row r="100" spans="1:9" x14ac:dyDescent="0.3">
      <c r="A100" s="146"/>
      <c r="B100" s="146"/>
      <c r="C100" s="146"/>
      <c r="D100" s="146"/>
      <c r="E100" s="146"/>
      <c r="F100" s="146"/>
      <c r="G100" s="146"/>
      <c r="H100" s="146"/>
      <c r="I100" s="147"/>
    </row>
    <row r="101" spans="1:9" x14ac:dyDescent="0.3">
      <c r="A101" s="146"/>
      <c r="B101" s="146"/>
      <c r="C101" s="146"/>
      <c r="D101" s="146"/>
      <c r="E101" s="146"/>
      <c r="F101" s="146"/>
      <c r="G101" s="146"/>
      <c r="H101" s="146"/>
      <c r="I101" s="147"/>
    </row>
    <row r="102" spans="1:9" x14ac:dyDescent="0.3">
      <c r="A102" s="146"/>
      <c r="B102" s="146"/>
      <c r="C102" s="146"/>
      <c r="D102" s="146"/>
      <c r="E102" s="146"/>
      <c r="F102" s="146"/>
      <c r="G102" s="146"/>
      <c r="H102" s="146"/>
      <c r="I102" s="147"/>
    </row>
  </sheetData>
  <sheetProtection insertRows="0" selectLockedCells="1"/>
  <mergeCells count="87">
    <mergeCell ref="A72:D72"/>
    <mergeCell ref="D27:E27"/>
    <mergeCell ref="D25:E25"/>
    <mergeCell ref="A24:E24"/>
    <mergeCell ref="A66:H66"/>
    <mergeCell ref="A35:E35"/>
    <mergeCell ref="A52:H52"/>
    <mergeCell ref="F45:H49"/>
    <mergeCell ref="F35:H43"/>
    <mergeCell ref="A58:H58"/>
    <mergeCell ref="A53:H53"/>
    <mergeCell ref="A67:D67"/>
    <mergeCell ref="A46:B46"/>
    <mergeCell ref="A43:B43"/>
    <mergeCell ref="A62:D62"/>
    <mergeCell ref="A61:D61"/>
    <mergeCell ref="F2:H2"/>
    <mergeCell ref="B2:E2"/>
    <mergeCell ref="B3:E3"/>
    <mergeCell ref="A71:H71"/>
    <mergeCell ref="A4:H4"/>
    <mergeCell ref="A8:B8"/>
    <mergeCell ref="A9:B9"/>
    <mergeCell ref="A17:B17"/>
    <mergeCell ref="F3:H3"/>
    <mergeCell ref="C39:D39"/>
    <mergeCell ref="C40:D40"/>
    <mergeCell ref="C43:D43"/>
    <mergeCell ref="A37:B37"/>
    <mergeCell ref="A38:B38"/>
    <mergeCell ref="A39:B39"/>
    <mergeCell ref="A40:B40"/>
    <mergeCell ref="A41:B41"/>
    <mergeCell ref="A42:B42"/>
    <mergeCell ref="C41:D41"/>
    <mergeCell ref="C42:D42"/>
    <mergeCell ref="C36:D36"/>
    <mergeCell ref="C37:D37"/>
    <mergeCell ref="C38:D38"/>
    <mergeCell ref="A70:H70"/>
    <mergeCell ref="A68:H68"/>
    <mergeCell ref="A69:E69"/>
    <mergeCell ref="A18:E18"/>
    <mergeCell ref="A21:C23"/>
    <mergeCell ref="A19:C19"/>
    <mergeCell ref="A25:C25"/>
    <mergeCell ref="D19:E19"/>
    <mergeCell ref="A33:H33"/>
    <mergeCell ref="A51:E51"/>
    <mergeCell ref="A44:H44"/>
    <mergeCell ref="A34:H34"/>
    <mergeCell ref="A47:B47"/>
    <mergeCell ref="A48:B48"/>
    <mergeCell ref="A49:B49"/>
    <mergeCell ref="A54:D54"/>
    <mergeCell ref="A10:C12"/>
    <mergeCell ref="A60:D60"/>
    <mergeCell ref="A59:D59"/>
    <mergeCell ref="A14:C14"/>
    <mergeCell ref="A6:E6"/>
    <mergeCell ref="C49:D49"/>
    <mergeCell ref="A50:H50"/>
    <mergeCell ref="A13:E13"/>
    <mergeCell ref="D16:E16"/>
    <mergeCell ref="C46:D46"/>
    <mergeCell ref="C47:D47"/>
    <mergeCell ref="C48:D48"/>
    <mergeCell ref="A45:E45"/>
    <mergeCell ref="A20:B20"/>
    <mergeCell ref="A26:B26"/>
    <mergeCell ref="A36:B36"/>
    <mergeCell ref="A7:C7"/>
    <mergeCell ref="A63:D63"/>
    <mergeCell ref="A64:D64"/>
    <mergeCell ref="A65:D65"/>
    <mergeCell ref="A1:I1"/>
    <mergeCell ref="D26:E26"/>
    <mergeCell ref="A27:C28"/>
    <mergeCell ref="A57:H57"/>
    <mergeCell ref="A29:H29"/>
    <mergeCell ref="A56:E56"/>
    <mergeCell ref="A55:H55"/>
    <mergeCell ref="A30:E30"/>
    <mergeCell ref="A31:H32"/>
    <mergeCell ref="A5:H5"/>
    <mergeCell ref="A16:C16"/>
    <mergeCell ref="A15:E15"/>
  </mergeCells>
  <pageMargins left="0.7" right="0.7" top="0.78740157499999996" bottom="0.78740157499999996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Lieser</dc:creator>
  <cp:lastModifiedBy>Sonja Ermisch</cp:lastModifiedBy>
  <cp:lastPrinted>2017-07-10T09:06:29Z</cp:lastPrinted>
  <dcterms:created xsi:type="dcterms:W3CDTF">2017-03-20T16:11:23Z</dcterms:created>
  <dcterms:modified xsi:type="dcterms:W3CDTF">2023-02-15T09:35:04Z</dcterms:modified>
</cp:coreProperties>
</file>